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6-02-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4" i="1"/>
  <c r="D2" i="1"/>
  <c r="A43" i="1" s="1"/>
  <c r="C6" i="1" l="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E43" i="1"/>
  <c r="D43" i="1"/>
  <c r="E27" i="1"/>
  <c r="D27" i="1"/>
  <c r="E11" i="1"/>
  <c r="D11" i="1"/>
  <c r="E42" i="1"/>
  <c r="D42" i="1"/>
  <c r="E26" i="1"/>
  <c r="D26" i="1"/>
  <c r="E10" i="1"/>
  <c r="D10" i="1"/>
  <c r="E13" i="1"/>
  <c r="D13" i="1"/>
  <c r="D32" i="1"/>
  <c r="E32" i="1"/>
  <c r="E14" i="1"/>
  <c r="D14" i="1"/>
  <c r="D16" i="1"/>
  <c r="E16" i="1"/>
  <c r="E31" i="1"/>
  <c r="D31" i="1"/>
  <c r="E30" i="1"/>
  <c r="D30" i="1"/>
  <c r="E33" i="1"/>
  <c r="D33" i="1"/>
  <c r="E17" i="1"/>
  <c r="D17" i="1"/>
  <c r="D36" i="1"/>
  <c r="E36" i="1"/>
  <c r="D20" i="1"/>
  <c r="E20" i="1"/>
  <c r="D4" i="1"/>
  <c r="E4" i="1"/>
  <c r="E35" i="1"/>
  <c r="D35" i="1"/>
  <c r="E19" i="1"/>
  <c r="D19" i="1"/>
  <c r="E34" i="1"/>
  <c r="D34" i="1"/>
  <c r="E18" i="1"/>
  <c r="D18" i="1"/>
  <c r="E29" i="1"/>
  <c r="D29" i="1"/>
  <c r="E15" i="1"/>
  <c r="D15" i="1"/>
  <c r="E37" i="1"/>
  <c r="D37" i="1"/>
  <c r="E21" i="1"/>
  <c r="D21" i="1"/>
  <c r="E5" i="1"/>
  <c r="D5" i="1"/>
  <c r="D40" i="1"/>
  <c r="E40" i="1"/>
  <c r="D24" i="1"/>
  <c r="E24" i="1"/>
  <c r="D8" i="1"/>
  <c r="E8" i="1"/>
  <c r="E39" i="1"/>
  <c r="D39" i="1"/>
  <c r="E23" i="1"/>
  <c r="D23" i="1"/>
  <c r="E7" i="1"/>
  <c r="D7" i="1"/>
  <c r="E38" i="1"/>
  <c r="D38" i="1"/>
  <c r="E22" i="1"/>
  <c r="D22" i="1"/>
  <c r="E6" i="1"/>
  <c r="D6" i="1"/>
</calcChain>
</file>

<file path=xl/sharedStrings.xml><?xml version="1.0" encoding="utf-8"?>
<sst xmlns="http://schemas.openxmlformats.org/spreadsheetml/2006/main" count="276" uniqueCount="71">
  <si>
    <t>Relatório Individualizado de Presença</t>
  </si>
  <si>
    <t>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</si>
  <si>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</si>
  <si>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</si>
  <si>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</si>
  <si>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</si>
  <si>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</si>
  <si>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</si>
  <si>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</si>
  <si>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</si>
  <si>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669/18 - DESTAQUE</t>
  </si>
  <si>
    <t>669/18</t>
  </si>
  <si>
    <t>599/18</t>
  </si>
  <si>
    <t>202/17</t>
  </si>
  <si>
    <t>1.      Álvaro Damião</t>
  </si>
  <si>
    <t>P</t>
  </si>
  <si>
    <t>F</t>
  </si>
  <si>
    <t>2.      Arnaldo Lula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</si>
  <si>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</si>
  <si>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</si>
  <si>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</si>
  <si>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</si>
  <si>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</si>
  <si>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</si>
  <si>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</si>
  <si>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</si>
  <si>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</si>
  <si>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</si>
  <si>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</si>
  <si>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</si>
  <si>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</si>
  <si>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</si>
  <si>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</si>
  <si>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</si>
  <si>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</si>
  <si>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</si>
  <si>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</si>
  <si>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</si>
  <si>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</si>
  <si>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</si>
  <si>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</si>
  <si>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X</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</si>
  <si>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</si>
  <si>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</si>
  <si>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</si>
  <si>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</si>
  <si>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</si>
  <si>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</si>
  <si>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</si>
  <si>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</si>
  <si>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</si>
  <si>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</si>
  <si>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</si>
  <si>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Lula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</si>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</sst>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3" zoomScale="80" zoomScaleNormal="80" workbookViewId="0">
      <selection activeCell="K30" sqref="K3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43502</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7" t="s">
        <v>10</v>
      </c>
      <c r="I3" s="8" t="s">
        <v>11</v>
      </c>
      <c r="J3" s="8"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4</v>
      </c>
      <c r="B4" s="10">
        <f>D$2</f>
        <v>5</v>
      </c>
      <c r="C4" s="11">
        <f ca="1">(COUNTIF(G4:OFFSET(G4,0,$D$2-1),"P")/$D$2)+(COUNTIF(G4:OFFSET(G4,0,$D$2-1),"X")/$D$2)</f>
        <v>0.8</v>
      </c>
      <c r="D4" s="12" t="str">
        <f ca="1">IF($C4&gt;=0.5,"PRESENTE","AUSENTE")</f>
        <v>PRESENTE</v>
      </c>
      <c r="E4" s="12" t="str">
        <f ca="1">IF($C4&gt;=0.5,"P","F")</f>
        <v>P</v>
      </c>
      <c r="F4" s="12" t="s">
        <v>14</v>
      </c>
      <c r="G4" s="10" t="s">
        <v>15</v>
      </c>
      <c r="H4" s="10" t="s">
        <v>15</v>
      </c>
      <c r="I4" s="10" t="s">
        <v>15</v>
      </c>
      <c r="J4" s="10" t="s">
        <v>15</v>
      </c>
      <c r="K4" s="10" t="s">
        <v>16</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17</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5</v>
      </c>
      <c r="C10" s="11">
        <f ca="1">(COUNTIF(G10:OFFSET(G10,0,$D$2-1),"P")/$D$2)+(COUNTIF(G10:OFFSET(G10,0,$D$2-1),"X")/$D$2)</f>
        <v>0.8</v>
      </c>
      <c r="D10" s="12" t="str">
        <f t="shared" ca="1" si="1"/>
        <v>PRESENTE</v>
      </c>
      <c r="E10" s="12" t="str">
        <f t="shared" ca="1" si="2"/>
        <v>P</v>
      </c>
      <c r="F10" s="12" t="s">
        <v>22</v>
      </c>
      <c r="G10" s="10" t="s">
        <v>15</v>
      </c>
      <c r="H10" s="10" t="s">
        <v>15</v>
      </c>
      <c r="I10" s="10" t="s">
        <v>15</v>
      </c>
      <c r="J10" s="10" t="s">
        <v>15</v>
      </c>
      <c r="K10" s="10" t="s">
        <v>16</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23</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5</v>
      </c>
      <c r="C13" s="11">
        <f ca="1">(COUNTIF(G13:OFFSET(G13,0,$D$2-1),"P")/$D$2)+(COUNTIF(G13:OFFSET(G13,0,$D$2-1),"X")/$D$2)</f>
        <v>1</v>
      </c>
      <c r="D13" s="12" t="str">
        <f t="shared" ca="1" si="1"/>
        <v>PRESENTE</v>
      </c>
      <c r="E13" s="12" t="str">
        <f t="shared" ca="1" si="2"/>
        <v>P</v>
      </c>
      <c r="F13" s="12" t="s">
        <v>25</v>
      </c>
      <c r="G13" s="10" t="s">
        <v>15</v>
      </c>
      <c r="H13" s="10" t="s">
        <v>15</v>
      </c>
      <c r="I13" s="10" t="s">
        <v>15</v>
      </c>
      <c r="J13" s="10" t="s">
        <v>15</v>
      </c>
      <c r="K13" s="10" t="s">
        <v>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26</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27</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5</v>
      </c>
      <c r="C16" s="11">
        <f ca="1">(COUNTIF(G16:OFFSET(G16,0,$D$2-1),"P")/$D$2)+(COUNTIF(G16:OFFSET(G16,0,$D$2-1),"X")/$D$2)</f>
        <v>0</v>
      </c>
      <c r="D16" s="12" t="str">
        <f t="shared" ca="1" si="1"/>
        <v>AUSENTE</v>
      </c>
      <c r="E16" s="12" t="str">
        <f t="shared" ca="1" si="2"/>
        <v>F</v>
      </c>
      <c r="F16" s="12" t="s">
        <v>28</v>
      </c>
      <c r="G16" s="10" t="s">
        <v>16</v>
      </c>
      <c r="H16" s="10" t="s">
        <v>16</v>
      </c>
      <c r="I16" s="10" t="s">
        <v>16</v>
      </c>
      <c r="J16" s="10" t="s">
        <v>16</v>
      </c>
      <c r="K16" s="10" t="s">
        <v>16</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29</v>
      </c>
      <c r="G17" s="10" t="s">
        <v>15</v>
      </c>
      <c r="H17" s="10" t="s">
        <v>15</v>
      </c>
      <c r="I17" s="10" t="s">
        <v>15</v>
      </c>
      <c r="J17" s="10" t="s">
        <v>15</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2" t="s">
        <v>30</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5</v>
      </c>
      <c r="C19" s="11">
        <f ca="1">(COUNTIF(G19:OFFSET(G19,0,$D$2-1),"P")/$D$2)+(COUNTIF(G19:OFFSET(G19,0,$D$2-1),"X")/$D$2)</f>
        <v>0</v>
      </c>
      <c r="D19" s="12" t="str">
        <f t="shared" ca="1" si="1"/>
        <v>AUSENTE</v>
      </c>
      <c r="E19" s="12" t="str">
        <f t="shared" ca="1" si="2"/>
        <v>F</v>
      </c>
      <c r="F19" s="14" t="s">
        <v>31</v>
      </c>
      <c r="G19" s="10" t="s">
        <v>16</v>
      </c>
      <c r="H19" s="10" t="s">
        <v>16</v>
      </c>
      <c r="I19" s="10" t="s">
        <v>16</v>
      </c>
      <c r="J19" s="10" t="s">
        <v>16</v>
      </c>
      <c r="K19" s="10" t="s">
        <v>16</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15</v>
      </c>
      <c r="H20" s="10" t="s">
        <v>15</v>
      </c>
      <c r="I20" s="10" t="s">
        <v>15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35</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15</v>
      </c>
      <c r="H24" s="10" t="s">
        <v>15</v>
      </c>
      <c r="I24" s="10" t="s">
        <v>15</v>
      </c>
      <c r="J24" s="10" t="s">
        <v>15</v>
      </c>
      <c r="K24" s="10" t="s">
        <v>15</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0</v>
      </c>
      <c r="B25" s="10">
        <f t="shared" si="0"/>
        <v>5</v>
      </c>
      <c r="C25" s="11">
        <f ca="1">(COUNTIF(G25:OFFSET(G25,0,$D$2-1),"P")/$D$2)+(COUNTIF(G25:OFFSET(G25,0,$D$2-1),"X")/$D$2)</f>
        <v>0</v>
      </c>
      <c r="D25" s="12" t="str">
        <f t="shared" ca="1" si="1"/>
        <v>AUSENTE</v>
      </c>
      <c r="E25" s="12" t="str">
        <f t="shared" ca="1" si="2"/>
        <v>F</v>
      </c>
      <c r="F25" s="14" t="s">
        <v>37</v>
      </c>
      <c r="G25" s="10" t="s">
        <v>16</v>
      </c>
      <c r="H25" s="10" t="s">
        <v>16</v>
      </c>
      <c r="I25" s="10" t="s">
        <v>16</v>
      </c>
      <c r="J25" s="10" t="s">
        <v>16</v>
      </c>
      <c r="K25" s="10" t="s">
        <v>16</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5</v>
      </c>
      <c r="C26" s="11">
        <f ca="1">(COUNTIF(G26:OFFSET(G26,0,$D$2-1),"P")/$D$2)+(COUNTIF(G26:OFFSET(G26,0,$D$2-1),"X")/$D$2)</f>
        <v>0.8</v>
      </c>
      <c r="D26" s="12" t="str">
        <f t="shared" ca="1" si="1"/>
        <v>PRESENTE</v>
      </c>
      <c r="E26" s="12" t="str">
        <f t="shared" ca="1" si="2"/>
        <v>P</v>
      </c>
      <c r="F26" s="14" t="s">
        <v>38</v>
      </c>
      <c r="G26" s="10" t="s">
        <v>15</v>
      </c>
      <c r="H26" s="10" t="s">
        <v>16</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15</v>
      </c>
      <c r="H28" s="10" t="s">
        <v>41</v>
      </c>
      <c r="I28" s="10" t="s">
        <v>41</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42</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43</v>
      </c>
      <c r="G30" s="10" t="s">
        <v>15</v>
      </c>
      <c r="H30" s="10" t="s">
        <v>15</v>
      </c>
      <c r="I30" s="10" t="s">
        <v>15</v>
      </c>
      <c r="J30" s="10" t="s">
        <v>15</v>
      </c>
      <c r="K30" s="10" t="s">
        <v>16</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44</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46</v>
      </c>
      <c r="G33" s="10" t="s">
        <v>15</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47</v>
      </c>
      <c r="G34" s="10" t="s">
        <v>15</v>
      </c>
      <c r="H34" s="10" t="s">
        <v>15</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49</v>
      </c>
      <c r="G36" s="10" t="s">
        <v>15</v>
      </c>
      <c r="H36" s="10" t="s">
        <v>15</v>
      </c>
      <c r="I36" s="10" t="s">
        <v>15</v>
      </c>
      <c r="J36" s="10" t="s">
        <v>41</v>
      </c>
      <c r="K36" s="10" t="s">
        <v>41</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5</v>
      </c>
      <c r="B37" s="10">
        <f t="shared" si="0"/>
        <v>5</v>
      </c>
      <c r="C37" s="11">
        <f ca="1">(COUNTIF(G37:OFFSET(G37,0,$D$2-1),"P")/$D$2)+(COUNTIF(G37:OFFSET(G37,0,$D$2-1),"X")/$D$2)</f>
        <v>1</v>
      </c>
      <c r="D37" s="12" t="str">
        <f t="shared" ca="1" si="1"/>
        <v>PRESENTE</v>
      </c>
      <c r="E37" s="12" t="str">
        <f t="shared" ca="1" si="2"/>
        <v>P</v>
      </c>
      <c r="F37" s="14" t="s">
        <v>50</v>
      </c>
      <c r="G37" s="10" t="s">
        <v>15</v>
      </c>
      <c r="H37" s="10" t="s">
        <v>15</v>
      </c>
      <c r="I37" s="10" t="s">
        <v>15</v>
      </c>
      <c r="J37" s="10" t="s">
        <v>15</v>
      </c>
      <c r="K37" s="10" t="s">
        <v>15</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15</v>
      </c>
      <c r="H39" s="10" t="s">
        <v>15</v>
      </c>
      <c r="I39" s="10" t="s">
        <v>15</v>
      </c>
      <c r="J39" s="10" t="s">
        <v>15</v>
      </c>
      <c r="K39" s="10" t="s">
        <v>15</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15</v>
      </c>
      <c r="H40" s="10" t="s">
        <v>15</v>
      </c>
      <c r="I40" s="10" t="s">
        <v>15</v>
      </c>
      <c r="J40" s="10" t="s">
        <v>15</v>
      </c>
      <c r="K40" s="10" t="s">
        <v>15</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5</v>
      </c>
      <c r="C41" s="11">
        <f ca="1">(COUNTIF(G41:OFFSET(G41,0,$D$2-1),"P")/$D$2)+(COUNTIF(G41:OFFSET(G41,0,$D$2-1),"X")/$D$2)</f>
        <v>0.8</v>
      </c>
      <c r="D41" s="12" t="str">
        <f t="shared" ca="1" si="1"/>
        <v>PRESENTE</v>
      </c>
      <c r="E41" s="12" t="str">
        <f t="shared" ca="1" si="2"/>
        <v>P</v>
      </c>
      <c r="F41" s="14" t="s">
        <v>54</v>
      </c>
      <c r="G41" s="10" t="s">
        <v>15</v>
      </c>
      <c r="H41" s="10" t="s">
        <v>16</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5</v>
      </c>
      <c r="B42" s="10">
        <f t="shared" si="0"/>
        <v>5</v>
      </c>
      <c r="C42" s="11">
        <f ca="1">(COUNTIF(G42:OFFSET(G42,0,$D$2-1),"P")/$D$2)+(COUNTIF(G42:OFFSET(G42,0,$D$2-1),"X")/$D$2)</f>
        <v>1</v>
      </c>
      <c r="D42" s="12" t="str">
        <f t="shared" ca="1" si="1"/>
        <v>PRESENTE</v>
      </c>
      <c r="E42" s="12" t="str">
        <f t="shared" ca="1" si="2"/>
        <v>P</v>
      </c>
      <c r="F42" s="14"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15</v>
      </c>
      <c r="H43" s="10" t="s">
        <v>15</v>
      </c>
      <c r="I43" s="10" t="s">
        <v>15</v>
      </c>
      <c r="J43" s="10" t="s">
        <v>15</v>
      </c>
      <c r="K43" s="10" t="s">
        <v>15</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38</v>
      </c>
      <c r="H45" s="19">
        <f t="shared" ref="H45:BQ45" si="3">COUNTIF(H4:H44,"P")+COUNTIF(H4:H44,"X")</f>
        <v>36</v>
      </c>
      <c r="I45" s="19">
        <f t="shared" si="3"/>
        <v>38</v>
      </c>
      <c r="J45" s="19">
        <f t="shared" si="3"/>
        <v>38</v>
      </c>
      <c r="K45" s="19">
        <f t="shared" si="3"/>
        <v>35</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16</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41</v>
      </c>
      <c r="E53" s="21"/>
      <c r="F53" s="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06-02-2019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2019-02-07T18:00:33Z</dcterms:created>
  <dcterms:modified xsi:type="dcterms:W3CDTF">2019-02-07T18:01:21Z</dcterms:modified>
</cp:coreProperties>
</file>